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0" documentId="13_ncr:1_{2F140DED-CB7A-4A40-AB3B-1834653BD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нее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2" l="1"/>
  <c r="E21" i="2"/>
  <c r="D21" i="2"/>
  <c r="F20" i="2"/>
  <c r="C18" i="2"/>
  <c r="D34" i="2" l="1"/>
  <c r="D31" i="2"/>
  <c r="E30" i="2"/>
  <c r="D24" i="2"/>
  <c r="C24" i="2" s="1"/>
  <c r="C15" i="2" s="1"/>
  <c r="E16" i="2"/>
  <c r="D16" i="2"/>
  <c r="C16" i="2"/>
  <c r="E15" i="2"/>
  <c r="D15" i="2" l="1"/>
  <c r="D30" i="2"/>
  <c r="D13" i="2"/>
  <c r="D12" i="2" s="1"/>
  <c r="E13" i="2"/>
  <c r="E12" i="2" s="1"/>
  <c r="C30" i="2" l="1"/>
  <c r="C13" i="2" l="1"/>
  <c r="C12" i="2" s="1"/>
</calcChain>
</file>

<file path=xl/sharedStrings.xml><?xml version="1.0" encoding="utf-8"?>
<sst xmlns="http://schemas.openxmlformats.org/spreadsheetml/2006/main" count="56" uniqueCount="32">
  <si>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</si>
  <si>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</si>
  <si>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</si>
  <si>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</si>
  <si>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</si>
  <si>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</si>
  <si>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</si>
  <si>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</si>
  <si>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</si>
  <si>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</si>
  <si>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</si>
  <si>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</si>
  <si>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</si>
  <si>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</si>
  <si>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</si>
  <si>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</si>
  <si>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</si>
  <si>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</si>
  <si>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</si>
  <si>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</si>
  <si>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</si>
  <si>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</si>
  <si>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</si>
  <si>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</si>
  <si>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</si>
  <si>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</si>
  <si>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</si>
  <si>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</si>
  <si>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</si>
  <si>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по состоянию на "1" апреля 2022 года</t>
  </si>
  <si>
    <t>КГУ "ОСШ села Енбек"</t>
  </si>
  <si>
    <t>штатная численность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</si>
</sst>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0" fontId="2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zoomScale="80" zoomScaleNormal="80" workbookViewId="0">
      <selection activeCell="A35" sqref="A35:XFD650"/>
    </sheetView>
  </sheetViews>
  <sheetFormatPr defaultColWidth="9.140625" defaultRowHeight="20.25" x14ac:dyDescent="0.3"/>
  <cols>
    <col min="1" max="1" width="69.42578125" style="2" customWidth="1"/>
    <col min="2" max="2" width="12.42578125" style="3" customWidth="1"/>
    <col min="3" max="3" width="16.42578125" style="2" customWidth="1"/>
    <col min="4" max="4" width="16.28515625" style="2" customWidth="1"/>
    <col min="5" max="5" width="16" style="2" customWidth="1"/>
    <col min="6" max="6" width="12" style="2" customWidth="1"/>
    <col min="7" max="8" width="11.28515625" style="2" bestFit="1" customWidth="1"/>
    <col min="9" max="9" width="9.85546875" style="2" bestFit="1" customWidth="1"/>
    <col min="10" max="10" width="14.28515625" style="2" bestFit="1" customWidth="1"/>
    <col min="11" max="11" width="11.28515625" style="2" bestFit="1" customWidth="1"/>
    <col min="12" max="12" width="12.7109375" style="2" customWidth="1"/>
    <col min="13" max="15" width="9.140625" style="2"/>
    <col min="16" max="16" width="15.7109375" style="2" bestFit="1" customWidth="1"/>
    <col min="17" max="16384" width="9.140625" style="2"/>
  </cols>
  <sheetData>
    <row r="1" spans="1:5" x14ac:dyDescent="0.3">
      <c r="A1" s="22" t="s">
        <v>15</v>
      </c>
      <c r="B1" s="22"/>
      <c r="C1" s="22"/>
      <c r="D1" s="22"/>
      <c r="E1" s="22"/>
    </row>
    <row r="2" spans="1:5" x14ac:dyDescent="0.3">
      <c r="A2" s="22" t="s">
        <v>29</v>
      </c>
      <c r="B2" s="22"/>
      <c r="C2" s="22"/>
      <c r="D2" s="22"/>
      <c r="E2" s="22"/>
    </row>
    <row r="3" spans="1:5" x14ac:dyDescent="0.3">
      <c r="A3" s="1"/>
    </row>
    <row r="4" spans="1:5" x14ac:dyDescent="0.3">
      <c r="A4" s="23" t="s">
        <v>30</v>
      </c>
      <c r="B4" s="23"/>
      <c r="C4" s="23"/>
      <c r="D4" s="23"/>
      <c r="E4" s="23"/>
    </row>
    <row r="5" spans="1:5" x14ac:dyDescent="0.3">
      <c r="A5" s="19" t="s">
        <v>16</v>
      </c>
      <c r="B5" s="19"/>
      <c r="C5" s="19"/>
      <c r="D5" s="19"/>
      <c r="E5" s="19"/>
    </row>
    <row r="6" spans="1:5" x14ac:dyDescent="0.3">
      <c r="A6" s="4"/>
    </row>
    <row r="7" spans="1:5" x14ac:dyDescent="0.3">
      <c r="A7" s="10" t="s">
        <v>17</v>
      </c>
    </row>
    <row r="8" spans="1:5" x14ac:dyDescent="0.3">
      <c r="A8" s="1"/>
    </row>
    <row r="9" spans="1:5" x14ac:dyDescent="0.3">
      <c r="A9" s="20" t="s">
        <v>27</v>
      </c>
      <c r="B9" s="21" t="s">
        <v>18</v>
      </c>
      <c r="C9" s="20">
        <v>2022</v>
      </c>
      <c r="D9" s="20"/>
      <c r="E9" s="20"/>
    </row>
    <row r="10" spans="1:5" ht="40.5" x14ac:dyDescent="0.3">
      <c r="A10" s="20"/>
      <c r="B10" s="21"/>
      <c r="C10" s="14" t="s">
        <v>19</v>
      </c>
      <c r="D10" s="14" t="s">
        <v>20</v>
      </c>
      <c r="E10" s="13" t="s">
        <v>14</v>
      </c>
    </row>
    <row r="11" spans="1:5" x14ac:dyDescent="0.3">
      <c r="A11" s="5" t="s">
        <v>21</v>
      </c>
      <c r="B11" s="6" t="s">
        <v>10</v>
      </c>
      <c r="C11" s="7">
        <v>51</v>
      </c>
      <c r="D11" s="7">
        <v>51</v>
      </c>
      <c r="E11" s="7">
        <v>51</v>
      </c>
    </row>
    <row r="12" spans="1:5" ht="26.25" customHeight="1" x14ac:dyDescent="0.3">
      <c r="A12" s="8" t="s">
        <v>23</v>
      </c>
      <c r="B12" s="6" t="s">
        <v>2</v>
      </c>
      <c r="C12" s="7">
        <f>C13/C11</f>
        <v>1388.7339215686277</v>
      </c>
      <c r="D12" s="7">
        <f t="shared" ref="D12:E12" si="0">D13/D11</f>
        <v>371.67509803921575</v>
      </c>
      <c r="E12" s="7">
        <f t="shared" si="0"/>
        <v>371.67509803921575</v>
      </c>
    </row>
    <row r="13" spans="1:5" x14ac:dyDescent="0.3">
      <c r="A13" s="5" t="s">
        <v>11</v>
      </c>
      <c r="B13" s="6" t="s">
        <v>2</v>
      </c>
      <c r="C13" s="7">
        <f>C15+C30+C31+C32+C33+C34</f>
        <v>70825.430000000008</v>
      </c>
      <c r="D13" s="7">
        <f>D15+D30+D31+D32+D33+D34</f>
        <v>18955.430000000004</v>
      </c>
      <c r="E13" s="7">
        <f>E15+E30+E31+E32+E33+E34</f>
        <v>18955.430000000004</v>
      </c>
    </row>
    <row r="14" spans="1:5" x14ac:dyDescent="0.3">
      <c r="A14" s="15" t="s">
        <v>0</v>
      </c>
      <c r="B14" s="16"/>
      <c r="C14" s="7"/>
      <c r="D14" s="7"/>
      <c r="E14" s="7"/>
    </row>
    <row r="15" spans="1:5" x14ac:dyDescent="0.3">
      <c r="A15" s="5" t="s">
        <v>12</v>
      </c>
      <c r="B15" s="6" t="s">
        <v>2</v>
      </c>
      <c r="C15" s="7">
        <f>C18+C21+C24+C27</f>
        <v>61713.600000000006</v>
      </c>
      <c r="D15" s="7">
        <f>D18+D21+D24+D27</f>
        <v>16678.400000000001</v>
      </c>
      <c r="E15" s="7">
        <f>E18+E21+E24+E27</f>
        <v>16678.400000000001</v>
      </c>
    </row>
    <row r="16" spans="1:5" x14ac:dyDescent="0.3">
      <c r="A16" s="8" t="s">
        <v>31</v>
      </c>
      <c r="B16" s="17" t="s">
        <v>3</v>
      </c>
      <c r="C16" s="7">
        <f>C19+C22+C25+C28</f>
        <v>29.31</v>
      </c>
      <c r="D16" s="7">
        <f t="shared" ref="D16:E16" si="1">D19+D22+D25+D28</f>
        <v>29.31</v>
      </c>
      <c r="E16" s="7">
        <f t="shared" si="1"/>
        <v>29.31</v>
      </c>
    </row>
    <row r="17" spans="1:7" ht="22.5" customHeight="1" x14ac:dyDescent="0.3">
      <c r="A17" s="15" t="s">
        <v>1</v>
      </c>
      <c r="B17" s="16"/>
      <c r="C17" s="7"/>
      <c r="D17" s="7"/>
      <c r="E17" s="7"/>
    </row>
    <row r="18" spans="1:7" x14ac:dyDescent="0.3">
      <c r="A18" s="7" t="s">
        <v>13</v>
      </c>
      <c r="B18" s="6" t="s">
        <v>2</v>
      </c>
      <c r="C18" s="7">
        <f>D18*4</f>
        <v>2860</v>
      </c>
      <c r="D18" s="7">
        <v>715</v>
      </c>
      <c r="E18" s="7">
        <v>715</v>
      </c>
      <c r="F18" s="2">
        <v>2573.4</v>
      </c>
      <c r="G18" s="2">
        <v>10293.6</v>
      </c>
    </row>
    <row r="19" spans="1:7" x14ac:dyDescent="0.3">
      <c r="A19" s="8" t="s">
        <v>4</v>
      </c>
      <c r="B19" s="17" t="s">
        <v>3</v>
      </c>
      <c r="C19" s="7">
        <v>1</v>
      </c>
      <c r="D19" s="7">
        <v>1</v>
      </c>
      <c r="E19" s="7">
        <v>1</v>
      </c>
    </row>
    <row r="20" spans="1:7" ht="27" customHeight="1" x14ac:dyDescent="0.3">
      <c r="A20" s="8" t="s">
        <v>25</v>
      </c>
      <c r="B20" s="6" t="s">
        <v>26</v>
      </c>
      <c r="C20" s="7">
        <v>238333</v>
      </c>
      <c r="D20" s="7">
        <v>238333</v>
      </c>
      <c r="E20" s="7">
        <v>238333</v>
      </c>
      <c r="F20" s="2">
        <f>F18-D18</f>
        <v>1858.4</v>
      </c>
    </row>
    <row r="21" spans="1:7" x14ac:dyDescent="0.3">
      <c r="A21" s="7" t="s">
        <v>28</v>
      </c>
      <c r="B21" s="6" t="s">
        <v>2</v>
      </c>
      <c r="C21" s="12">
        <f>30126.8-5000+7433.6</f>
        <v>32560.400000000001</v>
      </c>
      <c r="D21" s="7">
        <f>7531.7+1858.4</f>
        <v>9390.1</v>
      </c>
      <c r="E21" s="7">
        <f>7531.7+1858.4</f>
        <v>9390.1</v>
      </c>
    </row>
    <row r="22" spans="1:7" x14ac:dyDescent="0.3">
      <c r="A22" s="8" t="s">
        <v>4</v>
      </c>
      <c r="B22" s="17" t="s">
        <v>3</v>
      </c>
      <c r="C22" s="7">
        <v>16.809999999999999</v>
      </c>
      <c r="D22" s="7">
        <v>16.809999999999999</v>
      </c>
      <c r="E22" s="7">
        <v>16.809999999999999</v>
      </c>
    </row>
    <row r="23" spans="1:7" ht="32.25" customHeight="1" x14ac:dyDescent="0.3">
      <c r="A23" s="8" t="s">
        <v>25</v>
      </c>
      <c r="B23" s="6" t="s">
        <v>26</v>
      </c>
      <c r="C23" s="7">
        <v>161413</v>
      </c>
      <c r="D23" s="7">
        <v>161413</v>
      </c>
      <c r="E23" s="7">
        <v>161413</v>
      </c>
    </row>
    <row r="24" spans="1:7" ht="39" x14ac:dyDescent="0.3">
      <c r="A24" s="18" t="s">
        <v>24</v>
      </c>
      <c r="B24" s="6" t="s">
        <v>2</v>
      </c>
      <c r="C24" s="7">
        <f>D24*4</f>
        <v>9012</v>
      </c>
      <c r="D24" s="7">
        <f>E24</f>
        <v>2253</v>
      </c>
      <c r="E24" s="7">
        <v>2253</v>
      </c>
    </row>
    <row r="25" spans="1:7" x14ac:dyDescent="0.3">
      <c r="A25" s="8" t="s">
        <v>4</v>
      </c>
      <c r="B25" s="17" t="s">
        <v>3</v>
      </c>
      <c r="C25" s="7">
        <v>3</v>
      </c>
      <c r="D25" s="7">
        <v>3</v>
      </c>
      <c r="E25" s="7">
        <v>3</v>
      </c>
    </row>
    <row r="26" spans="1:7" ht="27" customHeight="1" x14ac:dyDescent="0.3">
      <c r="A26" s="8" t="s">
        <v>25</v>
      </c>
      <c r="B26" s="6" t="s">
        <v>26</v>
      </c>
      <c r="C26" s="7">
        <v>250333</v>
      </c>
      <c r="D26" s="7">
        <v>250333</v>
      </c>
      <c r="E26" s="7">
        <v>250333</v>
      </c>
    </row>
    <row r="27" spans="1:7" x14ac:dyDescent="0.3">
      <c r="A27" s="7" t="s">
        <v>22</v>
      </c>
      <c r="B27" s="6" t="s">
        <v>2</v>
      </c>
      <c r="C27" s="7">
        <v>17281.2</v>
      </c>
      <c r="D27" s="7">
        <v>4320.3</v>
      </c>
      <c r="E27" s="7">
        <v>4320.3</v>
      </c>
    </row>
    <row r="28" spans="1:7" x14ac:dyDescent="0.3">
      <c r="A28" s="8" t="s">
        <v>4</v>
      </c>
      <c r="B28" s="17" t="s">
        <v>3</v>
      </c>
      <c r="C28" s="7">
        <v>8.5</v>
      </c>
      <c r="D28" s="7">
        <v>8.5</v>
      </c>
      <c r="E28" s="7">
        <v>8.5</v>
      </c>
    </row>
    <row r="29" spans="1:7" ht="24" customHeight="1" x14ac:dyDescent="0.3">
      <c r="A29" s="8" t="s">
        <v>25</v>
      </c>
      <c r="B29" s="6" t="s">
        <v>26</v>
      </c>
      <c r="C29" s="7">
        <v>169423</v>
      </c>
      <c r="D29" s="7">
        <v>169423</v>
      </c>
      <c r="E29" s="7">
        <v>169423</v>
      </c>
    </row>
    <row r="30" spans="1:7" x14ac:dyDescent="0.3">
      <c r="A30" s="5" t="s">
        <v>5</v>
      </c>
      <c r="B30" s="6" t="s">
        <v>2</v>
      </c>
      <c r="C30" s="11">
        <f>D30*4</f>
        <v>7505.2</v>
      </c>
      <c r="D30" s="11">
        <f>E30</f>
        <v>1876.3</v>
      </c>
      <c r="E30" s="11">
        <f>900.63+525.36+450.31</f>
        <v>1876.3</v>
      </c>
    </row>
    <row r="31" spans="1:7" ht="36.75" x14ac:dyDescent="0.3">
      <c r="A31" s="9" t="s">
        <v>6</v>
      </c>
      <c r="B31" s="6" t="s">
        <v>2</v>
      </c>
      <c r="C31" s="11">
        <v>773.3</v>
      </c>
      <c r="D31" s="11">
        <f>E31</f>
        <v>283.33</v>
      </c>
      <c r="E31" s="11">
        <v>283.33</v>
      </c>
    </row>
    <row r="32" spans="1:7" x14ac:dyDescent="0.3">
      <c r="A32" s="9" t="s">
        <v>7</v>
      </c>
      <c r="B32" s="6" t="s">
        <v>2</v>
      </c>
      <c r="C32" s="11"/>
      <c r="D32" s="11"/>
      <c r="E32" s="11"/>
    </row>
    <row r="33" spans="1:5" ht="36.75" x14ac:dyDescent="0.3">
      <c r="A33" s="9" t="s">
        <v>8</v>
      </c>
      <c r="B33" s="6" t="s">
        <v>2</v>
      </c>
      <c r="C33" s="11"/>
      <c r="D33" s="11"/>
      <c r="E33" s="11"/>
    </row>
    <row r="34" spans="1:5" ht="52.5" x14ac:dyDescent="0.3">
      <c r="A34" s="9" t="s">
        <v>9</v>
      </c>
      <c r="B34" s="6" t="s">
        <v>2</v>
      </c>
      <c r="C34" s="11">
        <v>833.33</v>
      </c>
      <c r="D34" s="11">
        <f>E34</f>
        <v>117.4</v>
      </c>
      <c r="E34" s="11">
        <v>117.4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2022-05-24T05:50:34Z</dcterms:modified>
</cp:coreProperties>
</file>